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oglio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20" i="1" l="1"/>
  <c r="K20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4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</future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<sst xmlns="http://schemas.openxmlformats.org/spreadsheetml/2006/main" count="38" uniqueCount="38">
  <si>
    <t>S</t>
  </si>
  <si>
    <t>M</t>
  </si>
  <si>
    <t>L</t>
  </si>
  <si>
    <t>XL</t>
  </si>
  <si>
    <t>XXL</t>
  </si>
  <si>
    <t>000-UOA10233S-BLA</t>
  </si>
  <si>
    <t>T-shirt Uomo m/m Jersey BLACK</t>
  </si>
  <si>
    <t>000-UOB10232S-BLA</t>
  </si>
  <si>
    <t>Short Uomo French Terry BLACK</t>
  </si>
  <si>
    <t>000-UOB10232S-GRM</t>
  </si>
  <si>
    <t>Short Uomo French Terry GREY.MEL.</t>
  </si>
  <si>
    <t>000-UOB10232S-NAV</t>
  </si>
  <si>
    <t>Short Uomo French Terry NAVY</t>
  </si>
  <si>
    <t>000-UOA12090S-BLA</t>
  </si>
  <si>
    <t>Hoodie Full Zip Donna French Terry BLACK</t>
  </si>
  <si>
    <t>000-UOA12090S-GRM</t>
  </si>
  <si>
    <t>Hoodie Full Zip Donna French Terry GREY.MEL.</t>
  </si>
  <si>
    <t>000-UOA12090S-NAV</t>
  </si>
  <si>
    <t>Hoodie Full Zip Donna French Terry NAVY</t>
  </si>
  <si>
    <t>000-UOA12094S-BLA</t>
  </si>
  <si>
    <t>Tank Top donna  Jersey BLACK</t>
  </si>
  <si>
    <t>000-UOA12094S-FUC</t>
  </si>
  <si>
    <t>Tank Top donna  Jersey FUCSIA</t>
  </si>
  <si>
    <t>000-UOA12094S-WHI</t>
  </si>
  <si>
    <t>Tank Top donna  Jersey WHITE</t>
  </si>
  <si>
    <t>000-UIA12094S-BLM</t>
  </si>
  <si>
    <t>TANK TOP DONNA BLU.MEL.</t>
  </si>
  <si>
    <t>000-UOB12092S-BLA</t>
  </si>
  <si>
    <t>Short Donna French Terry BLACK</t>
  </si>
  <si>
    <t>000-UOB12092S-GRM</t>
  </si>
  <si>
    <t>Short Donna French Terry GREY.MEL.</t>
  </si>
  <si>
    <t>000-UOB12092S-NAV</t>
  </si>
  <si>
    <t>Short Donna French Terry NAVY</t>
  </si>
  <si>
    <t>Totale complessivo</t>
  </si>
  <si>
    <t xml:space="preserve">UMBRO      INVENTORY </t>
  </si>
  <si>
    <t>TOTAL</t>
  </si>
  <si>
    <t>PRICE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</si>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</sst>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</numFmts>
  <fonts count="3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2" fillId="0" borderId="1" xfId="2" applyFont="1" applyBorder="1" applyAlignment="1">
      <alignment vertical="center"/>
    </xf>
    <xf numFmtId="165" fontId="0" fillId="0" borderId="0" xfId="1" applyNumberFormat="1" applyFont="1"/>
    <xf numFmtId="0" fontId="0" fillId="0" borderId="0" xfId="0" applyAlignment="1">
      <alignment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4">
  <rv s="0">
    <v>0</v>
    <v>5</v>
    <v>page3image43997904</v>
  </rv>
  <rv s="0">
    <v>1</v>
    <v>5</v>
    <v>page4image43037488</v>
  </rv>
  <rv s="0">
    <v>2</v>
    <v>5</v>
    <v>page4image43037280</v>
  </rv>
  <rv s="0">
    <v>3</v>
    <v>5</v>
    <v>page4image43037072</v>
  </rv>
  <rv s="0">
    <v>4</v>
    <v>5</v>
    <v>page5image44027760</v>
  </rv>
  <rv s="0">
    <v>5</v>
    <v>5</v>
    <v>page5image44025472</v>
  </rv>
  <rv s="0">
    <v>6</v>
    <v>5</v>
    <v>page5image44028800</v>
  </rv>
  <rv s="0">
    <v>7</v>
    <v>5</v>
    <v>page8image43036864</v>
  </rv>
  <rv s="0">
    <v>8</v>
    <v>5</v>
    <v>page8image43025424</v>
  </rv>
  <rv s="0">
    <v>9</v>
    <v>5</v>
    <v>page8image43038944</v>
  </rv>
  <rv s="1">
    <v>10</v>
    <v>5</v>
  </rv>
  <rv s="0">
    <v>11</v>
    <v>5</v>
    <v>page7image44015120</v>
  </rv>
  <rv s="0">
    <v>12</v>
    <v>5</v>
    <v>page7image44009088</v>
  </rv>
  <rv s="0">
    <v>13</v>
    <v>5</v>
    <v>page7image44022400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0"/>
  <sheetViews>
    <sheetView tabSelected="1" zoomScaleNormal="100" workbookViewId="0">
      <selection activeCell="O17" sqref="O17"/>
    </sheetView>
  </sheetViews>
  <sheetFormatPr defaultRowHeight="14.25"/>
  <cols>
    <col min="1" max="1" width="23.5" style="12" customWidth="1"/>
    <col min="2" max="2" width="19.5" bestFit="1" customWidth="1"/>
    <col min="3" max="3" width="52.5" bestFit="1" customWidth="1"/>
    <col min="4" max="8" width="9.5" style="17" bestFit="1" customWidth="1"/>
    <col min="9" max="9" width="9.125" style="17" bestFit="1" customWidth="1"/>
    <col min="10" max="10" width="9.125" style="15"/>
    <col min="11" max="11" width="13.375" style="18" customWidth="1"/>
  </cols>
  <sheetData>
    <row r="3" spans="1:11">
      <c r="A3" s="12" t="s">
        <v>34</v>
      </c>
    </row>
    <row r="5" spans="1:11" ht="15">
      <c r="A5" s="20"/>
      <c r="B5" s="20"/>
      <c r="C5" s="20"/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35</v>
      </c>
      <c r="J5" s="19" t="s">
        <v>36</v>
      </c>
      <c r="K5" s="19" t="s">
        <v>37</v>
      </c>
    </row>
    <row r="6" spans="1:11" ht="67.5" customHeight="1">
      <c r="A6" s="3" t="e" vm="1">
        <v>#VALUE!</v>
      </c>
      <c r="B6" s="4" t="s">
        <v>5</v>
      </c>
      <c r="C6" s="4" t="s">
        <v>6</v>
      </c>
      <c r="D6" s="5">
        <v>474</v>
      </c>
      <c r="E6" s="5">
        <v>348</v>
      </c>
      <c r="F6" s="5">
        <v>372</v>
      </c>
      <c r="G6" s="5">
        <v>264</v>
      </c>
      <c r="H6" s="5">
        <v>168</v>
      </c>
      <c r="I6" s="5">
        <f>SUM(D6:H6)</f>
        <v>1626</v>
      </c>
      <c r="J6" s="6">
        <v>4.3499999999999996</v>
      </c>
      <c r="K6" s="7">
        <f>+J6*I6</f>
        <v>7073.0999999999995</v>
      </c>
    </row>
    <row r="7" spans="1:11" ht="67.5" customHeight="1">
      <c r="A7" s="8" t="e" vm="2">
        <v>#VALUE!</v>
      </c>
      <c r="B7" s="4" t="s">
        <v>7</v>
      </c>
      <c r="C7" s="4" t="s">
        <v>8</v>
      </c>
      <c r="D7" s="5">
        <v>170</v>
      </c>
      <c r="E7" s="5">
        <v>951</v>
      </c>
      <c r="F7" s="5">
        <v>1784</v>
      </c>
      <c r="G7" s="5">
        <v>1508</v>
      </c>
      <c r="H7" s="5">
        <v>1458</v>
      </c>
      <c r="I7" s="5">
        <f t="shared" ref="I7:I19" si="0">SUM(D7:H7)</f>
        <v>5871</v>
      </c>
      <c r="J7" s="6">
        <v>5.6499999999999995</v>
      </c>
      <c r="K7" s="7">
        <f>+J7*I7</f>
        <v>33171.149999999994</v>
      </c>
    </row>
    <row r="8" spans="1:11" ht="67.5" customHeight="1">
      <c r="A8" s="9" t="e" vm="3">
        <v>#VALUE!</v>
      </c>
      <c r="B8" s="4" t="s">
        <v>9</v>
      </c>
      <c r="C8" s="4" t="s">
        <v>10</v>
      </c>
      <c r="D8" s="5">
        <v>6</v>
      </c>
      <c r="E8" s="5">
        <v>4</v>
      </c>
      <c r="F8" s="5">
        <v>20</v>
      </c>
      <c r="G8" s="5">
        <v>34</v>
      </c>
      <c r="H8" s="5">
        <v>0</v>
      </c>
      <c r="I8" s="5">
        <f t="shared" si="0"/>
        <v>64</v>
      </c>
      <c r="J8" s="6">
        <v>5.6499999999999995</v>
      </c>
      <c r="K8" s="7">
        <f t="shared" ref="K8:K19" si="1">+J8*I8</f>
        <v>361.59999999999997</v>
      </c>
    </row>
    <row r="9" spans="1:11" ht="67.5" customHeight="1">
      <c r="A9" s="10" t="e" vm="4">
        <v>#VALUE!</v>
      </c>
      <c r="B9" s="4" t="s">
        <v>11</v>
      </c>
      <c r="C9" s="4" t="s">
        <v>12</v>
      </c>
      <c r="D9" s="5">
        <v>16</v>
      </c>
      <c r="E9" s="5">
        <v>70</v>
      </c>
      <c r="F9" s="5">
        <v>176</v>
      </c>
      <c r="G9" s="5">
        <v>162</v>
      </c>
      <c r="H9" s="5">
        <v>116</v>
      </c>
      <c r="I9" s="5">
        <f t="shared" si="0"/>
        <v>540</v>
      </c>
      <c r="J9" s="6">
        <v>5.6499999999999995</v>
      </c>
      <c r="K9" s="7">
        <f t="shared" si="1"/>
        <v>3050.9999999999995</v>
      </c>
    </row>
    <row r="10" spans="1:11" ht="67.5" customHeight="1">
      <c r="A10" s="3" t="e" vm="5">
        <v>#VALUE!</v>
      </c>
      <c r="B10" s="4" t="s">
        <v>13</v>
      </c>
      <c r="C10" s="4" t="s">
        <v>14</v>
      </c>
      <c r="D10" s="5">
        <v>455</v>
      </c>
      <c r="E10" s="5">
        <v>480</v>
      </c>
      <c r="F10" s="5">
        <v>540</v>
      </c>
      <c r="G10" s="5">
        <v>384</v>
      </c>
      <c r="H10" s="5"/>
      <c r="I10" s="5">
        <f t="shared" si="0"/>
        <v>1859</v>
      </c>
      <c r="J10" s="11">
        <v>9.35</v>
      </c>
      <c r="K10" s="7">
        <f t="shared" si="1"/>
        <v>17381.649999999998</v>
      </c>
    </row>
    <row r="11" spans="1:11" ht="67.5" customHeight="1">
      <c r="A11" s="3" t="e" vm="6">
        <v>#VALUE!</v>
      </c>
      <c r="B11" s="4" t="s">
        <v>15</v>
      </c>
      <c r="C11" s="4" t="s">
        <v>16</v>
      </c>
      <c r="D11" s="5">
        <v>240</v>
      </c>
      <c r="E11" s="5">
        <v>204</v>
      </c>
      <c r="F11" s="5">
        <v>192</v>
      </c>
      <c r="G11" s="5">
        <v>216</v>
      </c>
      <c r="H11" s="5"/>
      <c r="I11" s="5">
        <f t="shared" si="0"/>
        <v>852</v>
      </c>
      <c r="J11" s="11">
        <v>9.35</v>
      </c>
      <c r="K11" s="7">
        <f t="shared" si="1"/>
        <v>7966.2</v>
      </c>
    </row>
    <row r="12" spans="1:11" ht="67.5" customHeight="1">
      <c r="A12" s="3" t="e" vm="7">
        <v>#VALUE!</v>
      </c>
      <c r="B12" s="4" t="s">
        <v>17</v>
      </c>
      <c r="C12" s="4" t="s">
        <v>18</v>
      </c>
      <c r="D12" s="5">
        <v>324</v>
      </c>
      <c r="E12" s="5">
        <v>324</v>
      </c>
      <c r="F12" s="5">
        <v>372</v>
      </c>
      <c r="G12" s="5">
        <v>192</v>
      </c>
      <c r="H12" s="5"/>
      <c r="I12" s="5">
        <f t="shared" si="0"/>
        <v>1212</v>
      </c>
      <c r="J12" s="11">
        <v>9.35</v>
      </c>
      <c r="K12" s="7">
        <f t="shared" si="1"/>
        <v>11332.199999999999</v>
      </c>
    </row>
    <row r="13" spans="1:11" ht="67.5" customHeight="1">
      <c r="A13" s="12" t="e" vm="8">
        <v>#VALUE!</v>
      </c>
      <c r="B13" s="4" t="s">
        <v>19</v>
      </c>
      <c r="C13" s="4" t="s">
        <v>20</v>
      </c>
      <c r="D13" s="5">
        <v>516</v>
      </c>
      <c r="E13" s="5">
        <v>576</v>
      </c>
      <c r="F13" s="5">
        <v>492</v>
      </c>
      <c r="G13" s="5">
        <v>456</v>
      </c>
      <c r="H13" s="5"/>
      <c r="I13" s="5">
        <f t="shared" si="0"/>
        <v>2040</v>
      </c>
      <c r="J13" s="11">
        <v>3.75</v>
      </c>
      <c r="K13" s="7">
        <f t="shared" si="1"/>
        <v>7650</v>
      </c>
    </row>
    <row r="14" spans="1:11" ht="67.5" customHeight="1">
      <c r="A14" s="3" t="e" vm="9">
        <v>#VALUE!</v>
      </c>
      <c r="B14" s="4" t="s">
        <v>21</v>
      </c>
      <c r="C14" s="4" t="s">
        <v>22</v>
      </c>
      <c r="D14" s="5">
        <v>216</v>
      </c>
      <c r="E14" s="5">
        <v>144</v>
      </c>
      <c r="F14" s="5">
        <v>144</v>
      </c>
      <c r="G14" s="5">
        <v>420</v>
      </c>
      <c r="H14" s="5"/>
      <c r="I14" s="5">
        <f t="shared" si="0"/>
        <v>924</v>
      </c>
      <c r="J14" s="11">
        <v>3.75</v>
      </c>
      <c r="K14" s="7">
        <f t="shared" si="1"/>
        <v>3465</v>
      </c>
    </row>
    <row r="15" spans="1:11" ht="67.5" customHeight="1">
      <c r="A15" s="3" t="e" vm="10">
        <v>#VALUE!</v>
      </c>
      <c r="B15" s="4" t="s">
        <v>23</v>
      </c>
      <c r="C15" s="4" t="s">
        <v>24</v>
      </c>
      <c r="D15" s="5">
        <v>312</v>
      </c>
      <c r="E15" s="5">
        <v>360</v>
      </c>
      <c r="F15" s="5">
        <v>348</v>
      </c>
      <c r="G15" s="5">
        <v>252</v>
      </c>
      <c r="H15" s="5"/>
      <c r="I15" s="5">
        <f t="shared" si="0"/>
        <v>1272</v>
      </c>
      <c r="J15" s="11">
        <v>3.75</v>
      </c>
      <c r="K15" s="7">
        <f t="shared" si="1"/>
        <v>4770</v>
      </c>
    </row>
    <row r="16" spans="1:11" ht="67.5" customHeight="1">
      <c r="A16" s="3" t="e" vm="11">
        <v>#VALUE!</v>
      </c>
      <c r="B16" s="4" t="s">
        <v>25</v>
      </c>
      <c r="C16" s="4" t="s">
        <v>26</v>
      </c>
      <c r="D16" s="5">
        <v>72</v>
      </c>
      <c r="E16" s="5">
        <v>60</v>
      </c>
      <c r="F16" s="5">
        <v>60</v>
      </c>
      <c r="G16" s="5">
        <v>60</v>
      </c>
      <c r="H16" s="5"/>
      <c r="I16" s="5">
        <f t="shared" si="0"/>
        <v>252</v>
      </c>
      <c r="J16" s="11">
        <v>3.75</v>
      </c>
      <c r="K16" s="7">
        <f t="shared" si="1"/>
        <v>945</v>
      </c>
    </row>
    <row r="17" spans="1:11" ht="67.5" customHeight="1">
      <c r="A17" s="3" t="e" vm="12">
        <v>#VALUE!</v>
      </c>
      <c r="B17" s="4" t="s">
        <v>27</v>
      </c>
      <c r="C17" s="4" t="s">
        <v>28</v>
      </c>
      <c r="D17" s="5">
        <v>1248</v>
      </c>
      <c r="E17" s="5">
        <v>1128</v>
      </c>
      <c r="F17" s="5">
        <v>1092</v>
      </c>
      <c r="G17" s="5">
        <v>1344</v>
      </c>
      <c r="H17" s="5"/>
      <c r="I17" s="5">
        <f t="shared" si="0"/>
        <v>4812</v>
      </c>
      <c r="J17" s="11">
        <v>5.6499999999999995</v>
      </c>
      <c r="K17" s="7">
        <f t="shared" si="1"/>
        <v>27187.799999999996</v>
      </c>
    </row>
    <row r="18" spans="1:11" ht="67.5" customHeight="1">
      <c r="A18" s="3" t="e" vm="13">
        <v>#VALUE!</v>
      </c>
      <c r="B18" s="4" t="s">
        <v>29</v>
      </c>
      <c r="C18" s="4" t="s">
        <v>30</v>
      </c>
      <c r="D18" s="5">
        <v>648</v>
      </c>
      <c r="E18" s="5">
        <v>804</v>
      </c>
      <c r="F18" s="5">
        <v>876</v>
      </c>
      <c r="G18" s="5">
        <v>804</v>
      </c>
      <c r="H18" s="5"/>
      <c r="I18" s="5">
        <f t="shared" si="0"/>
        <v>3132</v>
      </c>
      <c r="J18" s="11">
        <v>5.6499999999999995</v>
      </c>
      <c r="K18" s="7">
        <f t="shared" si="1"/>
        <v>17695.8</v>
      </c>
    </row>
    <row r="19" spans="1:11" ht="67.5" customHeight="1">
      <c r="A19" s="3" t="e" vm="14">
        <v>#VALUE!</v>
      </c>
      <c r="B19" s="4" t="s">
        <v>31</v>
      </c>
      <c r="C19" s="4" t="s">
        <v>32</v>
      </c>
      <c r="D19" s="5">
        <v>732</v>
      </c>
      <c r="E19" s="5">
        <v>948</v>
      </c>
      <c r="F19" s="5">
        <v>1260</v>
      </c>
      <c r="G19" s="5">
        <v>1008</v>
      </c>
      <c r="H19" s="5"/>
      <c r="I19" s="5">
        <f t="shared" si="0"/>
        <v>3948</v>
      </c>
      <c r="J19" s="11">
        <v>5.65</v>
      </c>
      <c r="K19" s="7">
        <f t="shared" si="1"/>
        <v>22306.2</v>
      </c>
    </row>
    <row r="20" spans="1:11" ht="15">
      <c r="A20" s="13"/>
      <c r="B20" s="1" t="s">
        <v>33</v>
      </c>
      <c r="C20" s="1"/>
      <c r="D20" s="14">
        <f t="shared" ref="D20:I20" si="2">SUM(D6:D19)</f>
        <v>5429</v>
      </c>
      <c r="E20" s="14">
        <f t="shared" si="2"/>
        <v>6401</v>
      </c>
      <c r="F20" s="14">
        <f t="shared" si="2"/>
        <v>7728</v>
      </c>
      <c r="G20" s="14">
        <f t="shared" si="2"/>
        <v>7104</v>
      </c>
      <c r="H20" s="14">
        <f t="shared" si="2"/>
        <v>1742</v>
      </c>
      <c r="I20" s="14">
        <f t="shared" si="2"/>
        <v>28404</v>
      </c>
      <c r="K20" s="16">
        <f>SUM(K6:K19)</f>
        <v>164356.69999999998</v>
      </c>
    </row>
  </sheetData>
  <pageMargins left="0" right="0" top="0" bottom="0" header="0" footer="0"/>
  <pageSetup paperSize="8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2025-05-24T10:40:12Z</dcterms:created>
  <dcterms:modified xsi:type="dcterms:W3CDTF">2025-06-07T09:52:49Z</dcterms:modified>
</cp:coreProperties>
</file>